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455"/>
  </bookViews>
  <sheets>
    <sheet name="汇总表" sheetId="1" r:id="rId1"/>
  </sheets>
  <definedNames>
    <definedName name="_xlnm._FilterDatabase" localSheetId="0" hidden="1">汇总表!$A$2:$M$63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<sst xmlns="http://schemas.openxmlformats.org/spreadsheetml/2006/main" count="375" uniqueCount="251">
  <si>
    <t>2025-2026学年第二学期开学第一天学生考勤抽查情况汇总表</t>
  </si>
  <si>
    <t>序号</t>
  </si>
  <si>
    <t>系别</t>
  </si>
  <si>
    <t>节次</t>
  </si>
  <si>
    <t>教室</t>
  </si>
  <si>
    <t>课程名称</t>
  </si>
  <si>
    <t>任课老师</t>
  </si>
  <si>
    <t>年级专业/班级</t>
  </si>
  <si>
    <t>迟到人数</t>
  </si>
  <si>
    <t>请假人数</t>
  </si>
  <si>
    <t>旷课人数</t>
  </si>
  <si>
    <t>应到人数</t>
  </si>
  <si>
    <t>实到人数</t>
  </si>
  <si>
    <t>出勤率</t>
  </si>
  <si>
    <t>经济与法学系</t>
  </si>
  <si>
    <t>第1.2节</t>
  </si>
  <si>
    <t>A1-401</t>
  </si>
  <si>
    <t>金融风险管理</t>
  </si>
  <si>
    <t>沈翠芝</t>
  </si>
  <si>
    <t>2023级投资学1班</t>
  </si>
  <si>
    <t>立诚1-217</t>
  </si>
  <si>
    <t>投资银行学</t>
  </si>
  <si>
    <t>徐慧华</t>
  </si>
  <si>
    <t>2024级投资学1班</t>
  </si>
  <si>
    <t>A2-403</t>
  </si>
  <si>
    <t>物权法</t>
  </si>
  <si>
    <t>赵桂华</t>
  </si>
  <si>
    <t>2025级法学一班</t>
  </si>
  <si>
    <t>第3.4节</t>
  </si>
  <si>
    <t>A1-302</t>
  </si>
  <si>
    <t>会计学</t>
  </si>
  <si>
    <t>林莉</t>
  </si>
  <si>
    <t>25级金融工程（专升本）</t>
  </si>
  <si>
    <t>第3.节</t>
  </si>
  <si>
    <t>商法案例分析与法条解释</t>
  </si>
  <si>
    <t>23级法学</t>
  </si>
  <si>
    <t>A3-202</t>
  </si>
  <si>
    <t>产业经济法</t>
  </si>
  <si>
    <t>李碧珍</t>
  </si>
  <si>
    <t>24级金融工程</t>
  </si>
  <si>
    <t>第5.6节</t>
  </si>
  <si>
    <t>致广1-304</t>
  </si>
  <si>
    <t>知识产权法</t>
  </si>
  <si>
    <t>郝慧</t>
  </si>
  <si>
    <t>24级法学</t>
  </si>
  <si>
    <t>机房七</t>
  </si>
  <si>
    <t>程序设计语言Python</t>
  </si>
  <si>
    <t>乐仁昌</t>
  </si>
  <si>
    <t>25金融学2班</t>
  </si>
  <si>
    <t>第7.8节</t>
  </si>
  <si>
    <t>A1-303</t>
  </si>
  <si>
    <t>综合商业计划书写作</t>
  </si>
  <si>
    <t>李乔侨</t>
  </si>
  <si>
    <t>25金融工程</t>
  </si>
  <si>
    <t>机房五</t>
  </si>
  <si>
    <t>时间序列分析</t>
  </si>
  <si>
    <t>李琴</t>
  </si>
  <si>
    <t>23金融工程</t>
  </si>
  <si>
    <t>国际商学系</t>
  </si>
  <si>
    <t>A2-102</t>
  </si>
  <si>
    <t>外贸参展实务</t>
  </si>
  <si>
    <t>张帆</t>
  </si>
  <si>
    <t>2024级国际经济与贸易2班</t>
  </si>
  <si>
    <t>第2.3.4节</t>
  </si>
  <si>
    <t>A2-203</t>
  </si>
  <si>
    <t>高数B</t>
  </si>
  <si>
    <t>陈盛辉</t>
  </si>
  <si>
    <t>2025级电子商务</t>
  </si>
  <si>
    <t>A3-101</t>
  </si>
  <si>
    <t>保险学</t>
  </si>
  <si>
    <t>韦樟清</t>
  </si>
  <si>
    <t>2024电子商务</t>
  </si>
  <si>
    <t>B2-303</t>
  </si>
  <si>
    <t>艺术展览策划与管理</t>
  </si>
  <si>
    <t>陈丽叶</t>
  </si>
  <si>
    <t>2023会展经济与管理</t>
  </si>
  <si>
    <t>A2-302</t>
  </si>
  <si>
    <t>思想道德与法治</t>
  </si>
  <si>
    <t>黄彩虹</t>
  </si>
  <si>
    <t>2025级国贸2班</t>
  </si>
  <si>
    <t>A2-201</t>
  </si>
  <si>
    <t>国际经济合作</t>
  </si>
  <si>
    <t>黄若斯</t>
  </si>
  <si>
    <t>2023级国贸1班</t>
  </si>
  <si>
    <t>A3-102</t>
  </si>
  <si>
    <t>会展策划与管理</t>
  </si>
  <si>
    <t>陈静杰</t>
  </si>
  <si>
    <t>2024级会展1班</t>
  </si>
  <si>
    <t>B3-201</t>
  </si>
  <si>
    <t>市场营销学</t>
  </si>
  <si>
    <t>徐艳琴</t>
  </si>
  <si>
    <t>2025级国际商务2班</t>
  </si>
  <si>
    <t>D5-407</t>
  </si>
  <si>
    <t>电子商务营销写作实务</t>
  </si>
  <si>
    <t>周爱国</t>
  </si>
  <si>
    <t>2023级电子商务1班</t>
  </si>
  <si>
    <t>D5-506</t>
  </si>
  <si>
    <t>外贸单证实务</t>
  </si>
  <si>
    <t>卢林堃</t>
  </si>
  <si>
    <t>25国商升本1班</t>
  </si>
  <si>
    <t>文化产业系</t>
  </si>
  <si>
    <t>A2-303</t>
  </si>
  <si>
    <t>儿童影视作品欣赏</t>
  </si>
  <si>
    <t>苏晴</t>
  </si>
  <si>
    <t>2025级学前教育1班</t>
  </si>
  <si>
    <t>D4-404</t>
  </si>
  <si>
    <t>形态基础训练1——平构</t>
  </si>
  <si>
    <t>林远</t>
  </si>
  <si>
    <t>2025级产品设计</t>
  </si>
  <si>
    <t>D3-301</t>
  </si>
  <si>
    <t>动画剧本创作</t>
  </si>
  <si>
    <t>曾喜庆</t>
  </si>
  <si>
    <t>2025级动画2班</t>
  </si>
  <si>
    <t>A3-402</t>
  </si>
  <si>
    <t>新媒体策划</t>
  </si>
  <si>
    <t>谢小红</t>
  </si>
  <si>
    <t>2023汉语言新闻</t>
  </si>
  <si>
    <t>D3-104</t>
  </si>
  <si>
    <t>公共环境设计</t>
  </si>
  <si>
    <t>陈晶</t>
  </si>
  <si>
    <t>2023级环境设计2班</t>
  </si>
  <si>
    <t>A3-302</t>
  </si>
  <si>
    <t>广告史</t>
  </si>
  <si>
    <t>黄秀莲</t>
  </si>
  <si>
    <t>2025级广告1班</t>
  </si>
  <si>
    <t>第5.7节</t>
  </si>
  <si>
    <t>D4-304</t>
  </si>
  <si>
    <t>三维动作设计</t>
  </si>
  <si>
    <t>周松仪</t>
  </si>
  <si>
    <t>2023级动画1班</t>
  </si>
  <si>
    <t>D4-104</t>
  </si>
  <si>
    <t>陶艺</t>
  </si>
  <si>
    <t>林泽钦</t>
  </si>
  <si>
    <t>2024级学前教育1班</t>
  </si>
  <si>
    <t>A3-401</t>
  </si>
  <si>
    <t>古代汉语(下)</t>
  </si>
  <si>
    <t>黄佳楣</t>
  </si>
  <si>
    <t>2024级汉语言2班</t>
  </si>
  <si>
    <t>2024级广告2班</t>
  </si>
  <si>
    <t>外语系</t>
  </si>
  <si>
    <t>A1-203</t>
  </si>
  <si>
    <t>二外（法语）C</t>
  </si>
  <si>
    <t>陈又竹</t>
  </si>
  <si>
    <t>23商务英语2班</t>
  </si>
  <si>
    <t>D5-105</t>
  </si>
  <si>
    <t>口译理论与实践A</t>
  </si>
  <si>
    <t>杨晖</t>
  </si>
  <si>
    <t>23日语1班</t>
  </si>
  <si>
    <t>C2-101</t>
  </si>
  <si>
    <t>商务英语写作B</t>
  </si>
  <si>
    <t>喻欢欢</t>
  </si>
  <si>
    <t>24商务英语2班</t>
  </si>
  <si>
    <t>C2-401</t>
  </si>
  <si>
    <t>基础日语D</t>
  </si>
  <si>
    <t>林莉莉</t>
  </si>
  <si>
    <t>24日语2班</t>
  </si>
  <si>
    <t>C1-402</t>
  </si>
  <si>
    <t>商务英语听力B</t>
  </si>
  <si>
    <t>庄群英</t>
  </si>
  <si>
    <t>25商务英语2班</t>
  </si>
  <si>
    <t>C2-103</t>
  </si>
  <si>
    <t>基础日语B</t>
  </si>
  <si>
    <t>陈菁晶</t>
  </si>
  <si>
    <t>25日语2班</t>
  </si>
  <si>
    <t>C2-503</t>
  </si>
  <si>
    <t>二外（日语）B</t>
  </si>
  <si>
    <t>兰希</t>
  </si>
  <si>
    <t>23英语翻译1班</t>
  </si>
  <si>
    <t>C2-201</t>
  </si>
  <si>
    <t>综合英语D</t>
  </si>
  <si>
    <t>黄书钦</t>
  </si>
  <si>
    <t>24英语1班</t>
  </si>
  <si>
    <t>C2-502</t>
  </si>
  <si>
    <t>英语语法A</t>
  </si>
  <si>
    <t>郭南飞</t>
  </si>
  <si>
    <t>25英语4班</t>
  </si>
  <si>
    <t>B3-402</t>
  </si>
  <si>
    <t>外贸单证实务与模拟操作</t>
  </si>
  <si>
    <t>叶允清</t>
  </si>
  <si>
    <t>25英语升本2班</t>
  </si>
  <si>
    <t>信息技术系</t>
  </si>
  <si>
    <t>机房二</t>
  </si>
  <si>
    <t>计算机网络</t>
  </si>
  <si>
    <t>彭井花</t>
  </si>
  <si>
    <t>2023级智能科学与技术1班</t>
  </si>
  <si>
    <t>机房十二</t>
  </si>
  <si>
    <t>数据结构</t>
  </si>
  <si>
    <t>王锦毅</t>
  </si>
  <si>
    <t>2025电子信息工程（专升本）</t>
  </si>
  <si>
    <t>机房十一</t>
  </si>
  <si>
    <t>Python程序</t>
  </si>
  <si>
    <t>强琳</t>
  </si>
  <si>
    <t>2024级物联网工程</t>
  </si>
  <si>
    <t>第1,2节</t>
  </si>
  <si>
    <t>A1-403</t>
  </si>
  <si>
    <t>高等数学</t>
  </si>
  <si>
    <t>王昆仑</t>
  </si>
  <si>
    <t>2025级计算机科学与技术</t>
  </si>
  <si>
    <t>D3-201</t>
  </si>
  <si>
    <t>网络工程设计</t>
  </si>
  <si>
    <t>王明芬</t>
  </si>
  <si>
    <t>2023级网络工程1班</t>
  </si>
  <si>
    <t>机房三</t>
  </si>
  <si>
    <t>脚本程序设计</t>
  </si>
  <si>
    <t>陈耿</t>
  </si>
  <si>
    <t>2023级数字媒体技术</t>
  </si>
  <si>
    <t>概率论与数理统计</t>
  </si>
  <si>
    <t>黄加增</t>
  </si>
  <si>
    <t>2024级数字媒体技术1班</t>
  </si>
  <si>
    <t>A2-202</t>
  </si>
  <si>
    <t>电子电路设计与制作</t>
  </si>
  <si>
    <t>蔡银河</t>
  </si>
  <si>
    <t>2025级电子信息工程</t>
  </si>
  <si>
    <t>管理学系</t>
  </si>
  <si>
    <t>B2-102</t>
  </si>
  <si>
    <t>逻辑学</t>
  </si>
  <si>
    <t>陈量</t>
  </si>
  <si>
    <t>2023级市场营销</t>
  </si>
  <si>
    <t>立诚1-219</t>
  </si>
  <si>
    <t>项目管理</t>
  </si>
  <si>
    <t>李芬</t>
  </si>
  <si>
    <t>2024级工商管理</t>
  </si>
  <si>
    <t>A3-303</t>
  </si>
  <si>
    <t>高等数学3</t>
  </si>
  <si>
    <t>林章美</t>
  </si>
  <si>
    <t>2025级物业管理</t>
  </si>
  <si>
    <t>B2-403</t>
  </si>
  <si>
    <t>高级财务会计</t>
  </si>
  <si>
    <t>朱晗筱</t>
  </si>
  <si>
    <t>2023级财务管理1班</t>
  </si>
  <si>
    <t>立诚1-317</t>
  </si>
  <si>
    <t>网络营销</t>
  </si>
  <si>
    <t>黄媛</t>
  </si>
  <si>
    <t>2024级市场营销</t>
  </si>
  <si>
    <t>B2-101</t>
  </si>
  <si>
    <t>2025级物流管理</t>
  </si>
  <si>
    <t>成本管理会计</t>
  </si>
  <si>
    <t>薛见寒</t>
  </si>
  <si>
    <t>2025级财务管理专升本</t>
  </si>
  <si>
    <t>D5-403</t>
  </si>
  <si>
    <t>物流系统仿真</t>
  </si>
  <si>
    <t>范秋英</t>
  </si>
  <si>
    <t>2023级物流管理</t>
  </si>
  <si>
    <t>A3-501</t>
  </si>
  <si>
    <t>组织与工作设计</t>
  </si>
  <si>
    <t>刘飞</t>
  </si>
  <si>
    <t>2024级人力资源管理</t>
  </si>
  <si>
    <t>组织行为学</t>
  </si>
  <si>
    <t>杜燕</t>
  </si>
  <si>
    <t>2025级人力资源管理</t>
  </si>
  <si>
    <t>共计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</si>
</sst>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9" fontId="1" fillId="0" borderId="4" xfId="0" applyNumberFormat="1" applyFont="1" applyBorder="1" applyAlignment="1">
      <alignment horizontal="center" vertical="center" wrapText="1"/>
    </xf>
    <xf numFmtId="9" fontId="2" fillId="0" borderId="6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3"/>
  <sheetViews>
    <sheetView tabSelected="1" workbookViewId="0">
      <selection activeCell="I6" sqref="I6"/>
    </sheetView>
  </sheetViews>
  <sheetFormatPr defaultColWidth="9" defaultRowHeight="13.5"/>
  <cols>
    <col min="1" max="1" width="5.25" customWidth="1"/>
    <col min="2" max="2" width="11.5" customWidth="1"/>
    <col min="3" max="3" width="9.375" customWidth="1"/>
    <col min="4" max="4" width="9.875" customWidth="1"/>
    <col min="5" max="5" width="11.625" customWidth="1"/>
    <col min="6" max="6" width="8.875" customWidth="1"/>
    <col min="7" max="7" width="13.5" customWidth="1"/>
    <col min="8" max="11" width="5.5" customWidth="1"/>
    <col min="12" max="12" width="5.625" customWidth="1"/>
    <col min="13" max="13" width="7.125" customWidth="1"/>
  </cols>
  <sheetData>
    <row r="1" ht="30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9" customHeight="1" spans="1:13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25" t="s">
        <v>12</v>
      </c>
      <c r="M2" s="25" t="s">
        <v>13</v>
      </c>
    </row>
    <row r="3" s="1" customFormat="1" ht="30" customHeight="1" spans="1:13">
      <c r="A3" s="9">
        <v>1</v>
      </c>
      <c r="B3" s="10" t="s">
        <v>14</v>
      </c>
      <c r="C3" s="11" t="s">
        <v>15</v>
      </c>
      <c r="D3" s="9" t="s">
        <v>16</v>
      </c>
      <c r="E3" s="9" t="s">
        <v>17</v>
      </c>
      <c r="F3" s="9" t="s">
        <v>18</v>
      </c>
      <c r="G3" s="9" t="s">
        <v>19</v>
      </c>
      <c r="H3" s="9">
        <v>0</v>
      </c>
      <c r="I3" s="9">
        <v>0</v>
      </c>
      <c r="J3" s="9">
        <v>0</v>
      </c>
      <c r="K3" s="9">
        <v>59</v>
      </c>
      <c r="L3" s="9">
        <f>K3-J3-I3</f>
        <v>59</v>
      </c>
      <c r="M3" s="26">
        <f>L3/K3</f>
        <v>1</v>
      </c>
    </row>
    <row r="4" s="1" customFormat="1" ht="30" customHeight="1" spans="1:13">
      <c r="A4" s="9">
        <v>2</v>
      </c>
      <c r="B4" s="10" t="s">
        <v>14</v>
      </c>
      <c r="C4" s="11" t="s">
        <v>15</v>
      </c>
      <c r="D4" s="9" t="s">
        <v>20</v>
      </c>
      <c r="E4" s="9" t="s">
        <v>21</v>
      </c>
      <c r="F4" s="9" t="s">
        <v>22</v>
      </c>
      <c r="G4" s="9" t="s">
        <v>23</v>
      </c>
      <c r="H4" s="9">
        <v>0</v>
      </c>
      <c r="I4" s="9">
        <v>0</v>
      </c>
      <c r="J4" s="9">
        <v>0</v>
      </c>
      <c r="K4" s="9">
        <v>58</v>
      </c>
      <c r="L4" s="9">
        <v>58</v>
      </c>
      <c r="M4" s="26">
        <v>1</v>
      </c>
    </row>
    <row r="5" s="1" customFormat="1" ht="30" customHeight="1" spans="1:13">
      <c r="A5" s="9">
        <v>3</v>
      </c>
      <c r="B5" s="10" t="s">
        <v>14</v>
      </c>
      <c r="C5" s="12" t="s">
        <v>15</v>
      </c>
      <c r="D5" s="13" t="s">
        <v>24</v>
      </c>
      <c r="E5" s="13" t="s">
        <v>25</v>
      </c>
      <c r="F5" s="13" t="s">
        <v>26</v>
      </c>
      <c r="G5" s="13" t="s">
        <v>27</v>
      </c>
      <c r="H5" s="9">
        <v>2</v>
      </c>
      <c r="I5" s="9">
        <v>0</v>
      </c>
      <c r="J5" s="9">
        <v>0</v>
      </c>
      <c r="K5" s="9">
        <v>88</v>
      </c>
      <c r="L5" s="9">
        <v>88</v>
      </c>
      <c r="M5" s="26">
        <v>1</v>
      </c>
    </row>
    <row r="6" s="1" customFormat="1" ht="30" customHeight="1" spans="1:13">
      <c r="A6" s="9">
        <v>4</v>
      </c>
      <c r="B6" s="10" t="s">
        <v>14</v>
      </c>
      <c r="C6" s="11" t="s">
        <v>28</v>
      </c>
      <c r="D6" s="9" t="s">
        <v>29</v>
      </c>
      <c r="E6" s="9" t="s">
        <v>30</v>
      </c>
      <c r="F6" s="9" t="s">
        <v>31</v>
      </c>
      <c r="G6" s="9" t="s">
        <v>32</v>
      </c>
      <c r="H6" s="9">
        <v>0</v>
      </c>
      <c r="I6" s="9">
        <v>0</v>
      </c>
      <c r="J6" s="9">
        <v>0</v>
      </c>
      <c r="K6" s="9">
        <v>57</v>
      </c>
      <c r="L6" s="9">
        <v>57</v>
      </c>
      <c r="M6" s="26">
        <v>1</v>
      </c>
    </row>
    <row r="7" s="1" customFormat="1" ht="30" customHeight="1" spans="1:13">
      <c r="A7" s="9">
        <v>5</v>
      </c>
      <c r="B7" s="10" t="s">
        <v>14</v>
      </c>
      <c r="C7" s="11" t="s">
        <v>33</v>
      </c>
      <c r="D7" s="9" t="s">
        <v>24</v>
      </c>
      <c r="E7" s="9" t="s">
        <v>34</v>
      </c>
      <c r="F7" s="9" t="s">
        <v>26</v>
      </c>
      <c r="G7" s="9" t="s">
        <v>35</v>
      </c>
      <c r="H7" s="9">
        <v>0</v>
      </c>
      <c r="I7" s="9">
        <v>2</v>
      </c>
      <c r="J7" s="9">
        <v>0</v>
      </c>
      <c r="K7" s="9">
        <v>71</v>
      </c>
      <c r="L7" s="9">
        <v>69</v>
      </c>
      <c r="M7" s="26">
        <v>0.97</v>
      </c>
    </row>
    <row r="8" s="1" customFormat="1" ht="30" customHeight="1" spans="1:13">
      <c r="A8" s="9">
        <v>6</v>
      </c>
      <c r="B8" s="10" t="s">
        <v>14</v>
      </c>
      <c r="C8" s="11" t="s">
        <v>28</v>
      </c>
      <c r="D8" s="9" t="s">
        <v>36</v>
      </c>
      <c r="E8" s="9" t="s">
        <v>37</v>
      </c>
      <c r="F8" s="9" t="s">
        <v>38</v>
      </c>
      <c r="G8" s="9" t="s">
        <v>39</v>
      </c>
      <c r="H8" s="9">
        <v>0</v>
      </c>
      <c r="I8" s="9">
        <v>1</v>
      </c>
      <c r="J8" s="9">
        <v>0</v>
      </c>
      <c r="K8" s="9">
        <v>59</v>
      </c>
      <c r="L8" s="9">
        <v>58</v>
      </c>
      <c r="M8" s="26">
        <v>0.98</v>
      </c>
    </row>
    <row r="9" s="1" customFormat="1" ht="30" customHeight="1" spans="1:13">
      <c r="A9" s="9">
        <v>7</v>
      </c>
      <c r="B9" s="10" t="s">
        <v>14</v>
      </c>
      <c r="C9" s="11" t="s">
        <v>40</v>
      </c>
      <c r="D9" s="9" t="s">
        <v>41</v>
      </c>
      <c r="E9" s="9" t="s">
        <v>42</v>
      </c>
      <c r="F9" s="9" t="s">
        <v>43</v>
      </c>
      <c r="G9" s="9" t="s">
        <v>44</v>
      </c>
      <c r="H9" s="9">
        <v>0</v>
      </c>
      <c r="I9" s="9">
        <v>1</v>
      </c>
      <c r="J9" s="9">
        <v>0</v>
      </c>
      <c r="K9" s="9">
        <v>74</v>
      </c>
      <c r="L9" s="9">
        <v>73</v>
      </c>
      <c r="M9" s="26">
        <v>0.98</v>
      </c>
    </row>
    <row r="10" s="1" customFormat="1" ht="30" customHeight="1" spans="1:13">
      <c r="A10" s="9">
        <v>8</v>
      </c>
      <c r="B10" s="10" t="s">
        <v>14</v>
      </c>
      <c r="C10" s="12" t="s">
        <v>40</v>
      </c>
      <c r="D10" s="13" t="s">
        <v>45</v>
      </c>
      <c r="E10" s="13" t="s">
        <v>46</v>
      </c>
      <c r="F10" s="13" t="s">
        <v>47</v>
      </c>
      <c r="G10" s="13" t="s">
        <v>48</v>
      </c>
      <c r="H10" s="9">
        <v>0</v>
      </c>
      <c r="I10" s="9">
        <v>0</v>
      </c>
      <c r="J10" s="9">
        <v>0</v>
      </c>
      <c r="K10" s="9">
        <v>89</v>
      </c>
      <c r="L10" s="9">
        <v>89</v>
      </c>
      <c r="M10" s="26">
        <v>1</v>
      </c>
    </row>
    <row r="11" s="1" customFormat="1" ht="30" customHeight="1" spans="1:13">
      <c r="A11" s="9">
        <v>9</v>
      </c>
      <c r="B11" s="10" t="s">
        <v>14</v>
      </c>
      <c r="C11" s="14" t="s">
        <v>49</v>
      </c>
      <c r="D11" s="15" t="s">
        <v>50</v>
      </c>
      <c r="E11" s="15" t="s">
        <v>51</v>
      </c>
      <c r="F11" s="15" t="s">
        <v>52</v>
      </c>
      <c r="G11" s="15" t="s">
        <v>53</v>
      </c>
      <c r="H11" s="16">
        <v>0</v>
      </c>
      <c r="I11" s="16">
        <v>0</v>
      </c>
      <c r="J11" s="16">
        <v>0</v>
      </c>
      <c r="K11" s="16">
        <v>55</v>
      </c>
      <c r="L11" s="16">
        <v>55</v>
      </c>
      <c r="M11" s="27">
        <v>1</v>
      </c>
    </row>
    <row r="12" s="2" customFormat="1" ht="30" customHeight="1" spans="1:13">
      <c r="A12" s="9">
        <v>10</v>
      </c>
      <c r="B12" s="10" t="s">
        <v>14</v>
      </c>
      <c r="C12" s="17" t="s">
        <v>40</v>
      </c>
      <c r="D12" s="18" t="s">
        <v>54</v>
      </c>
      <c r="E12" s="18" t="s">
        <v>55</v>
      </c>
      <c r="F12" s="18" t="s">
        <v>56</v>
      </c>
      <c r="G12" s="18" t="s">
        <v>57</v>
      </c>
      <c r="H12" s="18">
        <v>0</v>
      </c>
      <c r="I12" s="18">
        <v>2</v>
      </c>
      <c r="J12" s="18">
        <v>0</v>
      </c>
      <c r="K12" s="18">
        <v>59</v>
      </c>
      <c r="L12" s="18">
        <v>57</v>
      </c>
      <c r="M12" s="28">
        <v>0.96</v>
      </c>
    </row>
    <row r="13" s="1" customFormat="1" ht="30" customHeight="1" spans="1:13">
      <c r="A13" s="9">
        <v>11</v>
      </c>
      <c r="B13" s="19" t="s">
        <v>58</v>
      </c>
      <c r="C13" s="11" t="s">
        <v>15</v>
      </c>
      <c r="D13" s="9" t="s">
        <v>59</v>
      </c>
      <c r="E13" s="9" t="s">
        <v>60</v>
      </c>
      <c r="F13" s="9" t="s">
        <v>61</v>
      </c>
      <c r="G13" s="9" t="s">
        <v>62</v>
      </c>
      <c r="H13" s="9">
        <v>0</v>
      </c>
      <c r="I13" s="9">
        <v>0</v>
      </c>
      <c r="J13" s="9">
        <v>0</v>
      </c>
      <c r="K13" s="9">
        <v>56</v>
      </c>
      <c r="L13" s="9">
        <f>K13-J13-J13</f>
        <v>56</v>
      </c>
      <c r="M13" s="26">
        <f>L13/K13</f>
        <v>1</v>
      </c>
    </row>
    <row r="14" s="1" customFormat="1" ht="30" customHeight="1" spans="1:13">
      <c r="A14" s="9">
        <v>12</v>
      </c>
      <c r="B14" s="19" t="s">
        <v>58</v>
      </c>
      <c r="C14" s="11" t="s">
        <v>63</v>
      </c>
      <c r="D14" s="9" t="s">
        <v>64</v>
      </c>
      <c r="E14" s="9" t="s">
        <v>65</v>
      </c>
      <c r="F14" s="9" t="s">
        <v>66</v>
      </c>
      <c r="G14" s="9" t="s">
        <v>67</v>
      </c>
      <c r="H14" s="9">
        <v>0</v>
      </c>
      <c r="I14" s="9">
        <v>0</v>
      </c>
      <c r="J14" s="9">
        <v>0</v>
      </c>
      <c r="K14" s="9">
        <v>54</v>
      </c>
      <c r="L14" s="29">
        <v>54</v>
      </c>
      <c r="M14" s="26">
        <v>1</v>
      </c>
    </row>
    <row r="15" s="1" customFormat="1" ht="30" customHeight="1" spans="1:13">
      <c r="A15" s="9">
        <v>13</v>
      </c>
      <c r="B15" s="19" t="s">
        <v>58</v>
      </c>
      <c r="C15" s="11" t="s">
        <v>28</v>
      </c>
      <c r="D15" s="9" t="s">
        <v>68</v>
      </c>
      <c r="E15" s="9" t="s">
        <v>69</v>
      </c>
      <c r="F15" s="9" t="s">
        <v>70</v>
      </c>
      <c r="G15" s="9" t="s">
        <v>71</v>
      </c>
      <c r="H15" s="9">
        <v>0</v>
      </c>
      <c r="I15" s="9">
        <v>0</v>
      </c>
      <c r="J15" s="9">
        <v>0</v>
      </c>
      <c r="K15" s="9">
        <v>53</v>
      </c>
      <c r="L15" s="9">
        <v>53</v>
      </c>
      <c r="M15" s="26">
        <v>1</v>
      </c>
    </row>
    <row r="16" s="1" customFormat="1" ht="30" customHeight="1" spans="1:13">
      <c r="A16" s="9">
        <v>14</v>
      </c>
      <c r="B16" s="19" t="s">
        <v>58</v>
      </c>
      <c r="C16" s="11" t="s">
        <v>40</v>
      </c>
      <c r="D16" s="9" t="s">
        <v>72</v>
      </c>
      <c r="E16" s="9" t="s">
        <v>73</v>
      </c>
      <c r="F16" s="9" t="s">
        <v>74</v>
      </c>
      <c r="G16" s="9" t="s">
        <v>75</v>
      </c>
      <c r="H16" s="9">
        <v>0</v>
      </c>
      <c r="I16" s="9">
        <v>1</v>
      </c>
      <c r="J16" s="9">
        <v>0</v>
      </c>
      <c r="K16" s="9">
        <v>56</v>
      </c>
      <c r="L16" s="9">
        <v>55</v>
      </c>
      <c r="M16" s="26">
        <v>0.98</v>
      </c>
    </row>
    <row r="17" s="1" customFormat="1" ht="30" customHeight="1" spans="1:13">
      <c r="A17" s="9">
        <v>15</v>
      </c>
      <c r="B17" s="19" t="s">
        <v>58</v>
      </c>
      <c r="C17" s="11" t="s">
        <v>28</v>
      </c>
      <c r="D17" s="9" t="s">
        <v>76</v>
      </c>
      <c r="E17" s="9" t="s">
        <v>77</v>
      </c>
      <c r="F17" s="9" t="s">
        <v>78</v>
      </c>
      <c r="G17" s="9" t="s">
        <v>79</v>
      </c>
      <c r="H17" s="9">
        <v>0</v>
      </c>
      <c r="I17" s="9">
        <v>1</v>
      </c>
      <c r="J17" s="9">
        <v>0</v>
      </c>
      <c r="K17" s="9">
        <v>86</v>
      </c>
      <c r="L17" s="9">
        <v>85</v>
      </c>
      <c r="M17" s="26">
        <v>0.99</v>
      </c>
    </row>
    <row r="18" s="1" customFormat="1" ht="30" customHeight="1" spans="1:13">
      <c r="A18" s="9">
        <v>16</v>
      </c>
      <c r="B18" s="19" t="s">
        <v>58</v>
      </c>
      <c r="C18" s="11" t="s">
        <v>40</v>
      </c>
      <c r="D18" s="9" t="s">
        <v>80</v>
      </c>
      <c r="E18" s="9" t="s">
        <v>81</v>
      </c>
      <c r="F18" s="9" t="s">
        <v>82</v>
      </c>
      <c r="G18" s="9" t="s">
        <v>83</v>
      </c>
      <c r="H18" s="9">
        <v>0</v>
      </c>
      <c r="I18" s="9">
        <v>1</v>
      </c>
      <c r="J18" s="9">
        <v>0</v>
      </c>
      <c r="K18" s="9">
        <v>59</v>
      </c>
      <c r="L18" s="9">
        <v>58</v>
      </c>
      <c r="M18" s="26">
        <v>0.98</v>
      </c>
    </row>
    <row r="19" s="1" customFormat="1" ht="30" customHeight="1" spans="1:13">
      <c r="A19" s="9">
        <v>17</v>
      </c>
      <c r="B19" s="19" t="s">
        <v>58</v>
      </c>
      <c r="C19" s="11" t="s">
        <v>15</v>
      </c>
      <c r="D19" s="9" t="s">
        <v>84</v>
      </c>
      <c r="E19" s="9" t="s">
        <v>85</v>
      </c>
      <c r="F19" s="9" t="s">
        <v>86</v>
      </c>
      <c r="G19" s="9" t="s">
        <v>87</v>
      </c>
      <c r="H19" s="9">
        <v>0</v>
      </c>
      <c r="I19" s="9">
        <v>1</v>
      </c>
      <c r="J19" s="9">
        <v>0</v>
      </c>
      <c r="K19" s="9">
        <v>62</v>
      </c>
      <c r="L19" s="9">
        <v>61</v>
      </c>
      <c r="M19" s="26">
        <v>0.98</v>
      </c>
    </row>
    <row r="20" s="1" customFormat="1" ht="30" customHeight="1" spans="1:13">
      <c r="A20" s="9">
        <v>18</v>
      </c>
      <c r="B20" s="19" t="s">
        <v>58</v>
      </c>
      <c r="C20" s="11" t="s">
        <v>28</v>
      </c>
      <c r="D20" s="9" t="s">
        <v>88</v>
      </c>
      <c r="E20" s="9" t="s">
        <v>89</v>
      </c>
      <c r="F20" s="9" t="s">
        <v>90</v>
      </c>
      <c r="G20" s="9" t="s">
        <v>91</v>
      </c>
      <c r="H20" s="9">
        <v>0</v>
      </c>
      <c r="I20" s="9">
        <v>1</v>
      </c>
      <c r="J20" s="9">
        <v>0</v>
      </c>
      <c r="K20" s="9">
        <v>46</v>
      </c>
      <c r="L20" s="9">
        <v>45</v>
      </c>
      <c r="M20" s="26">
        <v>0.98</v>
      </c>
    </row>
    <row r="21" s="1" customFormat="1" ht="30" customHeight="1" spans="1:13">
      <c r="A21" s="9">
        <v>19</v>
      </c>
      <c r="B21" s="19" t="s">
        <v>58</v>
      </c>
      <c r="C21" s="11" t="s">
        <v>15</v>
      </c>
      <c r="D21" s="9" t="s">
        <v>92</v>
      </c>
      <c r="E21" s="9" t="s">
        <v>93</v>
      </c>
      <c r="F21" s="9" t="s">
        <v>94</v>
      </c>
      <c r="G21" s="9" t="s">
        <v>95</v>
      </c>
      <c r="H21" s="9">
        <v>0</v>
      </c>
      <c r="I21" s="9">
        <v>0</v>
      </c>
      <c r="J21" s="9">
        <v>0</v>
      </c>
      <c r="K21" s="9">
        <v>52</v>
      </c>
      <c r="L21" s="9">
        <v>52</v>
      </c>
      <c r="M21" s="26">
        <v>1</v>
      </c>
    </row>
    <row r="22" s="1" customFormat="1" ht="30" customHeight="1" spans="1:13">
      <c r="A22" s="9">
        <v>20</v>
      </c>
      <c r="B22" s="19" t="s">
        <v>58</v>
      </c>
      <c r="C22" s="11" t="s">
        <v>40</v>
      </c>
      <c r="D22" s="9" t="s">
        <v>96</v>
      </c>
      <c r="E22" s="9" t="s">
        <v>97</v>
      </c>
      <c r="F22" s="9" t="s">
        <v>98</v>
      </c>
      <c r="G22" s="9" t="s">
        <v>99</v>
      </c>
      <c r="H22" s="9">
        <v>0</v>
      </c>
      <c r="I22" s="9">
        <v>3</v>
      </c>
      <c r="J22" s="9">
        <v>1</v>
      </c>
      <c r="K22" s="9">
        <v>50</v>
      </c>
      <c r="L22" s="9">
        <v>46</v>
      </c>
      <c r="M22" s="26">
        <v>0.92</v>
      </c>
    </row>
    <row r="23" s="1" customFormat="1" ht="30" customHeight="1" spans="1:13">
      <c r="A23" s="9">
        <v>21</v>
      </c>
      <c r="B23" s="19" t="s">
        <v>100</v>
      </c>
      <c r="C23" s="11" t="s">
        <v>28</v>
      </c>
      <c r="D23" s="9" t="s">
        <v>101</v>
      </c>
      <c r="E23" s="9" t="s">
        <v>102</v>
      </c>
      <c r="F23" s="9" t="s">
        <v>103</v>
      </c>
      <c r="G23" s="9" t="s">
        <v>104</v>
      </c>
      <c r="H23" s="9">
        <v>0</v>
      </c>
      <c r="I23" s="9">
        <v>1</v>
      </c>
      <c r="J23" s="9">
        <v>0</v>
      </c>
      <c r="K23" s="9">
        <v>24</v>
      </c>
      <c r="L23" s="9">
        <f>K23-J23-I23</f>
        <v>23</v>
      </c>
      <c r="M23" s="26">
        <f>L23/K23</f>
        <v>0.958333333333333</v>
      </c>
    </row>
    <row r="24" s="1" customFormat="1" ht="30" customHeight="1" spans="1:13">
      <c r="A24" s="9">
        <v>22</v>
      </c>
      <c r="B24" s="19" t="s">
        <v>100</v>
      </c>
      <c r="C24" s="11" t="s">
        <v>28</v>
      </c>
      <c r="D24" s="9" t="s">
        <v>105</v>
      </c>
      <c r="E24" s="9" t="s">
        <v>106</v>
      </c>
      <c r="F24" s="9" t="s">
        <v>107</v>
      </c>
      <c r="G24" s="9" t="s">
        <v>108</v>
      </c>
      <c r="H24" s="9">
        <v>0</v>
      </c>
      <c r="I24" s="9">
        <v>1</v>
      </c>
      <c r="J24" s="9">
        <v>0</v>
      </c>
      <c r="K24" s="9">
        <v>36</v>
      </c>
      <c r="L24" s="9">
        <v>35</v>
      </c>
      <c r="M24" s="26">
        <v>0.97</v>
      </c>
    </row>
    <row r="25" s="1" customFormat="1" ht="30" customHeight="1" spans="1:13">
      <c r="A25" s="9">
        <v>23</v>
      </c>
      <c r="B25" s="19" t="s">
        <v>100</v>
      </c>
      <c r="C25" s="11" t="s">
        <v>15</v>
      </c>
      <c r="D25" s="9" t="s">
        <v>109</v>
      </c>
      <c r="E25" s="9" t="s">
        <v>110</v>
      </c>
      <c r="F25" s="9" t="s">
        <v>111</v>
      </c>
      <c r="G25" s="9" t="s">
        <v>112</v>
      </c>
      <c r="H25" s="9">
        <v>0</v>
      </c>
      <c r="I25" s="9">
        <v>1</v>
      </c>
      <c r="J25" s="9">
        <v>0</v>
      </c>
      <c r="K25" s="9">
        <v>31</v>
      </c>
      <c r="L25" s="9">
        <v>30</v>
      </c>
      <c r="M25" s="26">
        <v>0.97</v>
      </c>
    </row>
    <row r="26" s="1" customFormat="1" ht="30" customHeight="1" spans="1:13">
      <c r="A26" s="9">
        <v>24</v>
      </c>
      <c r="B26" s="19" t="s">
        <v>100</v>
      </c>
      <c r="C26" s="11" t="s">
        <v>28</v>
      </c>
      <c r="D26" s="9" t="s">
        <v>113</v>
      </c>
      <c r="E26" s="9" t="s">
        <v>114</v>
      </c>
      <c r="F26" s="9" t="s">
        <v>115</v>
      </c>
      <c r="G26" s="9" t="s">
        <v>116</v>
      </c>
      <c r="H26" s="9">
        <v>0</v>
      </c>
      <c r="I26" s="9">
        <v>0</v>
      </c>
      <c r="J26" s="9">
        <v>0</v>
      </c>
      <c r="K26" s="9">
        <v>43</v>
      </c>
      <c r="L26" s="9">
        <v>43</v>
      </c>
      <c r="M26" s="26">
        <v>1</v>
      </c>
    </row>
    <row r="27" s="1" customFormat="1" ht="30" customHeight="1" spans="1:13">
      <c r="A27" s="9">
        <v>25</v>
      </c>
      <c r="B27" s="19" t="s">
        <v>100</v>
      </c>
      <c r="C27" s="11" t="s">
        <v>15</v>
      </c>
      <c r="D27" s="9" t="s">
        <v>117</v>
      </c>
      <c r="E27" s="9" t="s">
        <v>118</v>
      </c>
      <c r="F27" s="9" t="s">
        <v>119</v>
      </c>
      <c r="G27" s="9" t="s">
        <v>120</v>
      </c>
      <c r="H27" s="9">
        <v>0</v>
      </c>
      <c r="I27" s="9">
        <v>2</v>
      </c>
      <c r="J27" s="9">
        <v>0</v>
      </c>
      <c r="K27" s="9">
        <v>28</v>
      </c>
      <c r="L27" s="9">
        <v>26</v>
      </c>
      <c r="M27" s="26">
        <v>0.93</v>
      </c>
    </row>
    <row r="28" s="1" customFormat="1" ht="30" customHeight="1" spans="1:13">
      <c r="A28" s="9">
        <v>26</v>
      </c>
      <c r="B28" s="19" t="s">
        <v>100</v>
      </c>
      <c r="C28" s="11" t="s">
        <v>49</v>
      </c>
      <c r="D28" s="9" t="s">
        <v>121</v>
      </c>
      <c r="E28" s="9" t="s">
        <v>122</v>
      </c>
      <c r="F28" s="9" t="s">
        <v>123</v>
      </c>
      <c r="G28" s="9" t="s">
        <v>124</v>
      </c>
      <c r="H28" s="9">
        <v>0</v>
      </c>
      <c r="I28" s="9">
        <v>0</v>
      </c>
      <c r="J28" s="9">
        <v>0</v>
      </c>
      <c r="K28" s="9">
        <v>52</v>
      </c>
      <c r="L28" s="9">
        <v>52</v>
      </c>
      <c r="M28" s="26">
        <v>1</v>
      </c>
    </row>
    <row r="29" s="1" customFormat="1" ht="30" customHeight="1" spans="1:13">
      <c r="A29" s="9">
        <v>27</v>
      </c>
      <c r="B29" s="19" t="s">
        <v>100</v>
      </c>
      <c r="C29" s="11" t="s">
        <v>125</v>
      </c>
      <c r="D29" s="9" t="s">
        <v>126</v>
      </c>
      <c r="E29" s="9" t="s">
        <v>127</v>
      </c>
      <c r="F29" s="9" t="s">
        <v>128</v>
      </c>
      <c r="G29" s="9" t="s">
        <v>129</v>
      </c>
      <c r="H29" s="9">
        <v>0</v>
      </c>
      <c r="I29" s="9">
        <v>1</v>
      </c>
      <c r="J29" s="9">
        <v>0</v>
      </c>
      <c r="K29" s="9">
        <v>26</v>
      </c>
      <c r="L29" s="9">
        <v>25</v>
      </c>
      <c r="M29" s="26">
        <v>0.96</v>
      </c>
    </row>
    <row r="30" s="1" customFormat="1" ht="30" customHeight="1" spans="1:13">
      <c r="A30" s="9">
        <v>28</v>
      </c>
      <c r="B30" s="19" t="s">
        <v>100</v>
      </c>
      <c r="C30" s="11" t="s">
        <v>15</v>
      </c>
      <c r="D30" s="9" t="s">
        <v>130</v>
      </c>
      <c r="E30" s="9" t="s">
        <v>131</v>
      </c>
      <c r="F30" s="9" t="s">
        <v>132</v>
      </c>
      <c r="G30" s="9" t="s">
        <v>133</v>
      </c>
      <c r="H30" s="9">
        <v>0</v>
      </c>
      <c r="I30" s="9">
        <v>0</v>
      </c>
      <c r="J30" s="9">
        <v>0</v>
      </c>
      <c r="K30" s="9">
        <v>35</v>
      </c>
      <c r="L30" s="9">
        <v>35</v>
      </c>
      <c r="M30" s="26">
        <v>1</v>
      </c>
    </row>
    <row r="31" s="1" customFormat="1" ht="30" customHeight="1" spans="1:13">
      <c r="A31" s="9">
        <v>29</v>
      </c>
      <c r="B31" s="19" t="s">
        <v>100</v>
      </c>
      <c r="C31" s="11" t="s">
        <v>28</v>
      </c>
      <c r="D31" s="9" t="s">
        <v>134</v>
      </c>
      <c r="E31" s="9" t="s">
        <v>135</v>
      </c>
      <c r="F31" s="9" t="s">
        <v>136</v>
      </c>
      <c r="G31" s="9" t="s">
        <v>137</v>
      </c>
      <c r="H31" s="9">
        <v>0</v>
      </c>
      <c r="I31" s="9">
        <v>3</v>
      </c>
      <c r="J31" s="9">
        <v>0</v>
      </c>
      <c r="K31" s="9">
        <v>54</v>
      </c>
      <c r="L31" s="9">
        <v>51</v>
      </c>
      <c r="M31" s="26">
        <v>0.94</v>
      </c>
    </row>
    <row r="32" s="1" customFormat="1" ht="30" customHeight="1" spans="1:13">
      <c r="A32" s="9">
        <v>30</v>
      </c>
      <c r="B32" s="19" t="s">
        <v>100</v>
      </c>
      <c r="C32" s="11" t="s">
        <v>40</v>
      </c>
      <c r="D32" s="9" t="s">
        <v>121</v>
      </c>
      <c r="E32" s="9" t="s">
        <v>122</v>
      </c>
      <c r="F32" s="9" t="s">
        <v>123</v>
      </c>
      <c r="G32" s="9" t="s">
        <v>138</v>
      </c>
      <c r="H32" s="9">
        <v>0</v>
      </c>
      <c r="I32" s="9">
        <v>2</v>
      </c>
      <c r="J32" s="9">
        <v>1</v>
      </c>
      <c r="K32" s="9">
        <v>52</v>
      </c>
      <c r="L32" s="9">
        <v>49</v>
      </c>
      <c r="M32" s="26">
        <v>0.64</v>
      </c>
    </row>
    <row r="33" s="1" customFormat="1" ht="30" customHeight="1" spans="1:13">
      <c r="A33" s="9">
        <v>31</v>
      </c>
      <c r="B33" s="19" t="s">
        <v>139</v>
      </c>
      <c r="C33" s="11" t="s">
        <v>15</v>
      </c>
      <c r="D33" s="9" t="s">
        <v>140</v>
      </c>
      <c r="E33" s="9" t="s">
        <v>141</v>
      </c>
      <c r="F33" s="9" t="s">
        <v>142</v>
      </c>
      <c r="G33" s="9" t="s">
        <v>143</v>
      </c>
      <c r="H33" s="9">
        <v>0</v>
      </c>
      <c r="I33" s="9">
        <v>0</v>
      </c>
      <c r="J33" s="9">
        <v>0</v>
      </c>
      <c r="K33" s="9">
        <v>7</v>
      </c>
      <c r="L33" s="9">
        <f>K33-J33-I33</f>
        <v>7</v>
      </c>
      <c r="M33" s="26">
        <f>L33/K33</f>
        <v>1</v>
      </c>
    </row>
    <row r="34" s="1" customFormat="1" ht="30" customHeight="1" spans="1:13">
      <c r="A34" s="9">
        <v>32</v>
      </c>
      <c r="B34" s="19" t="s">
        <v>139</v>
      </c>
      <c r="C34" s="12" t="s">
        <v>15</v>
      </c>
      <c r="D34" s="9" t="s">
        <v>144</v>
      </c>
      <c r="E34" s="13" t="s">
        <v>145</v>
      </c>
      <c r="F34" s="9" t="s">
        <v>146</v>
      </c>
      <c r="G34" s="13" t="s">
        <v>147</v>
      </c>
      <c r="H34" s="9">
        <v>0</v>
      </c>
      <c r="I34" s="9">
        <v>1</v>
      </c>
      <c r="J34" s="9">
        <v>0</v>
      </c>
      <c r="K34" s="9">
        <v>24</v>
      </c>
      <c r="L34" s="9">
        <v>23</v>
      </c>
      <c r="M34" s="26">
        <v>0.9583</v>
      </c>
    </row>
    <row r="35" s="1" customFormat="1" ht="30" customHeight="1" spans="1:13">
      <c r="A35" s="9">
        <v>33</v>
      </c>
      <c r="B35" s="19" t="s">
        <v>139</v>
      </c>
      <c r="C35" s="11" t="s">
        <v>15</v>
      </c>
      <c r="D35" s="9" t="s">
        <v>148</v>
      </c>
      <c r="E35" s="9" t="s">
        <v>149</v>
      </c>
      <c r="F35" s="9" t="s">
        <v>150</v>
      </c>
      <c r="G35" s="9" t="s">
        <v>151</v>
      </c>
      <c r="H35" s="9">
        <v>0</v>
      </c>
      <c r="I35" s="9">
        <v>3</v>
      </c>
      <c r="J35" s="9">
        <v>0</v>
      </c>
      <c r="K35" s="9">
        <v>29</v>
      </c>
      <c r="L35" s="9">
        <v>26</v>
      </c>
      <c r="M35" s="30">
        <v>0.8966</v>
      </c>
    </row>
    <row r="36" s="1" customFormat="1" ht="30" customHeight="1" spans="1:13">
      <c r="A36" s="9">
        <v>34</v>
      </c>
      <c r="B36" s="19" t="s">
        <v>139</v>
      </c>
      <c r="C36" s="11" t="s">
        <v>15</v>
      </c>
      <c r="D36" s="9" t="s">
        <v>152</v>
      </c>
      <c r="E36" s="9" t="s">
        <v>153</v>
      </c>
      <c r="F36" s="9" t="s">
        <v>154</v>
      </c>
      <c r="G36" s="9" t="s">
        <v>155</v>
      </c>
      <c r="H36" s="9">
        <v>0</v>
      </c>
      <c r="I36" s="9">
        <v>1</v>
      </c>
      <c r="J36" s="9">
        <v>0</v>
      </c>
      <c r="K36" s="9">
        <v>25</v>
      </c>
      <c r="L36" s="9">
        <v>24</v>
      </c>
      <c r="M36" s="26">
        <v>0.96</v>
      </c>
    </row>
    <row r="37" s="1" customFormat="1" ht="30" customHeight="1" spans="1:13">
      <c r="A37" s="9">
        <v>35</v>
      </c>
      <c r="B37" s="19" t="s">
        <v>139</v>
      </c>
      <c r="C37" s="11" t="s">
        <v>15</v>
      </c>
      <c r="D37" s="9" t="s">
        <v>156</v>
      </c>
      <c r="E37" s="9" t="s">
        <v>157</v>
      </c>
      <c r="F37" s="9" t="s">
        <v>158</v>
      </c>
      <c r="G37" s="9" t="s">
        <v>159</v>
      </c>
      <c r="H37" s="9">
        <v>0</v>
      </c>
      <c r="I37" s="9">
        <v>0</v>
      </c>
      <c r="J37" s="9">
        <v>0</v>
      </c>
      <c r="K37" s="9">
        <v>39</v>
      </c>
      <c r="L37" s="9">
        <v>39</v>
      </c>
      <c r="M37" s="26">
        <v>1</v>
      </c>
    </row>
    <row r="38" s="1" customFormat="1" ht="30" customHeight="1" spans="1:13">
      <c r="A38" s="9">
        <v>36</v>
      </c>
      <c r="B38" s="19" t="s">
        <v>139</v>
      </c>
      <c r="C38" s="11" t="s">
        <v>15</v>
      </c>
      <c r="D38" s="9" t="s">
        <v>160</v>
      </c>
      <c r="E38" s="9" t="s">
        <v>161</v>
      </c>
      <c r="F38" s="9" t="s">
        <v>162</v>
      </c>
      <c r="G38" s="9" t="s">
        <v>163</v>
      </c>
      <c r="H38" s="9">
        <v>0</v>
      </c>
      <c r="I38" s="9">
        <v>0</v>
      </c>
      <c r="J38" s="9">
        <v>0</v>
      </c>
      <c r="K38" s="9">
        <v>30</v>
      </c>
      <c r="L38" s="9">
        <v>30</v>
      </c>
      <c r="M38" s="26">
        <v>1</v>
      </c>
    </row>
    <row r="39" s="1" customFormat="1" ht="30" customHeight="1" spans="1:13">
      <c r="A39" s="9">
        <v>37</v>
      </c>
      <c r="B39" s="19" t="s">
        <v>139</v>
      </c>
      <c r="C39" s="11" t="s">
        <v>28</v>
      </c>
      <c r="D39" s="9" t="s">
        <v>164</v>
      </c>
      <c r="E39" s="9" t="s">
        <v>165</v>
      </c>
      <c r="F39" s="9" t="s">
        <v>166</v>
      </c>
      <c r="G39" s="9" t="s">
        <v>167</v>
      </c>
      <c r="H39" s="9">
        <v>0</v>
      </c>
      <c r="I39" s="9">
        <v>0</v>
      </c>
      <c r="J39" s="9">
        <v>0</v>
      </c>
      <c r="K39" s="9">
        <v>21</v>
      </c>
      <c r="L39" s="9">
        <v>21</v>
      </c>
      <c r="M39" s="26">
        <v>1</v>
      </c>
    </row>
    <row r="40" s="1" customFormat="1" ht="30" customHeight="1" spans="1:13">
      <c r="A40" s="9">
        <v>38</v>
      </c>
      <c r="B40" s="19" t="s">
        <v>139</v>
      </c>
      <c r="C40" s="11" t="s">
        <v>40</v>
      </c>
      <c r="D40" s="9" t="s">
        <v>168</v>
      </c>
      <c r="E40" s="9" t="s">
        <v>169</v>
      </c>
      <c r="F40" s="9" t="s">
        <v>170</v>
      </c>
      <c r="G40" s="9" t="s">
        <v>171</v>
      </c>
      <c r="H40" s="9">
        <v>0</v>
      </c>
      <c r="I40" s="9">
        <v>2</v>
      </c>
      <c r="J40" s="9">
        <v>0</v>
      </c>
      <c r="K40" s="9">
        <v>32</v>
      </c>
      <c r="L40" s="9">
        <v>30</v>
      </c>
      <c r="M40" s="30">
        <v>0.9375</v>
      </c>
    </row>
    <row r="41" s="1" customFormat="1" ht="30" customHeight="1" spans="1:13">
      <c r="A41" s="9">
        <v>39</v>
      </c>
      <c r="B41" s="19" t="s">
        <v>139</v>
      </c>
      <c r="C41" s="20" t="s">
        <v>40</v>
      </c>
      <c r="D41" s="21" t="s">
        <v>172</v>
      </c>
      <c r="E41" s="21" t="s">
        <v>173</v>
      </c>
      <c r="F41" s="21" t="s">
        <v>174</v>
      </c>
      <c r="G41" s="21" t="s">
        <v>175</v>
      </c>
      <c r="H41" s="21">
        <v>0</v>
      </c>
      <c r="I41" s="9">
        <v>2</v>
      </c>
      <c r="J41" s="9">
        <v>0</v>
      </c>
      <c r="K41" s="9">
        <v>33</v>
      </c>
      <c r="L41" s="9">
        <v>31</v>
      </c>
      <c r="M41" s="30">
        <v>0.9394</v>
      </c>
    </row>
    <row r="42" s="1" customFormat="1" ht="30" customHeight="1" spans="1:13">
      <c r="A42" s="9">
        <v>40</v>
      </c>
      <c r="B42" s="19" t="s">
        <v>139</v>
      </c>
      <c r="C42" s="11" t="s">
        <v>40</v>
      </c>
      <c r="D42" s="9" t="s">
        <v>176</v>
      </c>
      <c r="E42" s="9" t="s">
        <v>177</v>
      </c>
      <c r="F42" s="9" t="s">
        <v>178</v>
      </c>
      <c r="G42" s="9" t="s">
        <v>179</v>
      </c>
      <c r="H42" s="9">
        <v>0</v>
      </c>
      <c r="I42" s="9">
        <v>0</v>
      </c>
      <c r="J42" s="9">
        <v>0</v>
      </c>
      <c r="K42" s="9">
        <v>22</v>
      </c>
      <c r="L42" s="9">
        <v>22</v>
      </c>
      <c r="M42" s="26">
        <v>1</v>
      </c>
    </row>
    <row r="43" s="1" customFormat="1" ht="30" customHeight="1" spans="1:13">
      <c r="A43" s="9">
        <v>41</v>
      </c>
      <c r="B43" s="19" t="s">
        <v>180</v>
      </c>
      <c r="C43" s="11" t="s">
        <v>15</v>
      </c>
      <c r="D43" s="9" t="s">
        <v>181</v>
      </c>
      <c r="E43" s="9" t="s">
        <v>182</v>
      </c>
      <c r="F43" s="9" t="s">
        <v>183</v>
      </c>
      <c r="G43" s="9" t="s">
        <v>184</v>
      </c>
      <c r="H43" s="9">
        <v>1</v>
      </c>
      <c r="I43" s="9">
        <v>1</v>
      </c>
      <c r="J43" s="9">
        <v>0</v>
      </c>
      <c r="K43" s="9">
        <v>51</v>
      </c>
      <c r="L43" s="9">
        <v>50</v>
      </c>
      <c r="M43" s="26">
        <v>0.98</v>
      </c>
    </row>
    <row r="44" s="1" customFormat="1" ht="30" customHeight="1" spans="1:13">
      <c r="A44" s="9">
        <v>42</v>
      </c>
      <c r="B44" s="19" t="s">
        <v>180</v>
      </c>
      <c r="C44" s="11" t="s">
        <v>15</v>
      </c>
      <c r="D44" s="9" t="s">
        <v>185</v>
      </c>
      <c r="E44" s="9" t="s">
        <v>186</v>
      </c>
      <c r="F44" s="9" t="s">
        <v>187</v>
      </c>
      <c r="G44" s="9" t="s">
        <v>188</v>
      </c>
      <c r="H44" s="9">
        <v>0</v>
      </c>
      <c r="I44" s="9">
        <v>1</v>
      </c>
      <c r="J44" s="9">
        <v>0</v>
      </c>
      <c r="K44" s="9">
        <v>93</v>
      </c>
      <c r="L44" s="9">
        <v>92</v>
      </c>
      <c r="M44" s="26">
        <v>0.99</v>
      </c>
    </row>
    <row r="45" s="1" customFormat="1" ht="30" customHeight="1" spans="1:13">
      <c r="A45" s="9">
        <v>43</v>
      </c>
      <c r="B45" s="19" t="s">
        <v>180</v>
      </c>
      <c r="C45" s="11" t="s">
        <v>15</v>
      </c>
      <c r="D45" s="9" t="s">
        <v>189</v>
      </c>
      <c r="E45" s="9" t="s">
        <v>190</v>
      </c>
      <c r="F45" s="9" t="s">
        <v>191</v>
      </c>
      <c r="G45" s="9" t="s">
        <v>192</v>
      </c>
      <c r="H45" s="9">
        <v>0</v>
      </c>
      <c r="I45" s="9">
        <v>0</v>
      </c>
      <c r="J45" s="9">
        <v>0</v>
      </c>
      <c r="K45" s="9">
        <v>93</v>
      </c>
      <c r="L45" s="9">
        <v>93</v>
      </c>
      <c r="M45" s="26">
        <v>1</v>
      </c>
    </row>
    <row r="46" s="1" customFormat="1" ht="30" customHeight="1" spans="1:13">
      <c r="A46" s="9">
        <v>44</v>
      </c>
      <c r="B46" s="19" t="s">
        <v>180</v>
      </c>
      <c r="C46" s="11" t="s">
        <v>193</v>
      </c>
      <c r="D46" s="9" t="s">
        <v>194</v>
      </c>
      <c r="E46" s="9" t="s">
        <v>195</v>
      </c>
      <c r="F46" s="9" t="s">
        <v>196</v>
      </c>
      <c r="G46" s="9" t="s">
        <v>197</v>
      </c>
      <c r="H46" s="9">
        <v>0</v>
      </c>
      <c r="I46" s="9">
        <v>0</v>
      </c>
      <c r="J46" s="9">
        <v>0</v>
      </c>
      <c r="K46" s="9">
        <v>90</v>
      </c>
      <c r="L46" s="9">
        <v>90</v>
      </c>
      <c r="M46" s="26">
        <v>1</v>
      </c>
    </row>
    <row r="47" s="1" customFormat="1" ht="30" customHeight="1" spans="1:13">
      <c r="A47" s="9">
        <v>45</v>
      </c>
      <c r="B47" s="19" t="s">
        <v>180</v>
      </c>
      <c r="C47" s="11" t="s">
        <v>28</v>
      </c>
      <c r="D47" s="9" t="s">
        <v>189</v>
      </c>
      <c r="E47" s="9" t="s">
        <v>190</v>
      </c>
      <c r="F47" s="9" t="s">
        <v>191</v>
      </c>
      <c r="G47" s="9" t="s">
        <v>192</v>
      </c>
      <c r="H47" s="9">
        <v>0</v>
      </c>
      <c r="I47" s="9">
        <v>0</v>
      </c>
      <c r="J47" s="9">
        <v>0</v>
      </c>
      <c r="K47" s="9">
        <v>93</v>
      </c>
      <c r="L47" s="9">
        <v>93</v>
      </c>
      <c r="M47" s="26">
        <v>1</v>
      </c>
    </row>
    <row r="48" s="1" customFormat="1" ht="30" customHeight="1" spans="1:13">
      <c r="A48" s="9">
        <v>46</v>
      </c>
      <c r="B48" s="19" t="s">
        <v>180</v>
      </c>
      <c r="C48" s="11" t="s">
        <v>28</v>
      </c>
      <c r="D48" s="9" t="s">
        <v>198</v>
      </c>
      <c r="E48" s="9" t="s">
        <v>199</v>
      </c>
      <c r="F48" s="9" t="s">
        <v>200</v>
      </c>
      <c r="G48" s="9" t="s">
        <v>201</v>
      </c>
      <c r="H48" s="9">
        <v>0</v>
      </c>
      <c r="I48" s="9">
        <v>1</v>
      </c>
      <c r="J48" s="9">
        <v>0</v>
      </c>
      <c r="K48" s="9">
        <v>43</v>
      </c>
      <c r="L48" s="9">
        <v>42</v>
      </c>
      <c r="M48" s="26">
        <v>0.97</v>
      </c>
    </row>
    <row r="49" s="1" customFormat="1" ht="30" customHeight="1" spans="1:13">
      <c r="A49" s="9">
        <v>47</v>
      </c>
      <c r="B49" s="19" t="s">
        <v>180</v>
      </c>
      <c r="C49" s="11" t="s">
        <v>40</v>
      </c>
      <c r="D49" s="9" t="s">
        <v>202</v>
      </c>
      <c r="E49" s="9" t="s">
        <v>203</v>
      </c>
      <c r="F49" s="9" t="s">
        <v>204</v>
      </c>
      <c r="G49" s="9" t="s">
        <v>205</v>
      </c>
      <c r="H49" s="9">
        <v>0</v>
      </c>
      <c r="I49" s="9">
        <v>0</v>
      </c>
      <c r="J49" s="9">
        <v>0</v>
      </c>
      <c r="K49" s="9">
        <v>26</v>
      </c>
      <c r="L49" s="9">
        <v>26</v>
      </c>
      <c r="M49" s="26">
        <v>1</v>
      </c>
    </row>
    <row r="50" s="1" customFormat="1" ht="30" customHeight="1" spans="1:13">
      <c r="A50" s="9">
        <v>48</v>
      </c>
      <c r="B50" s="19" t="s">
        <v>180</v>
      </c>
      <c r="C50" s="11" t="s">
        <v>40</v>
      </c>
      <c r="D50" s="9" t="s">
        <v>59</v>
      </c>
      <c r="E50" s="9" t="s">
        <v>206</v>
      </c>
      <c r="F50" s="9" t="s">
        <v>207</v>
      </c>
      <c r="G50" s="9" t="s">
        <v>192</v>
      </c>
      <c r="H50" s="9">
        <v>0</v>
      </c>
      <c r="I50" s="9">
        <v>0</v>
      </c>
      <c r="J50" s="9">
        <v>0</v>
      </c>
      <c r="K50" s="9">
        <v>93</v>
      </c>
      <c r="L50" s="9">
        <v>93</v>
      </c>
      <c r="M50" s="26">
        <v>1</v>
      </c>
    </row>
    <row r="51" s="1" customFormat="1" ht="30" customHeight="1" spans="1:13">
      <c r="A51" s="9">
        <v>49</v>
      </c>
      <c r="B51" s="19" t="s">
        <v>180</v>
      </c>
      <c r="C51" s="11" t="s">
        <v>40</v>
      </c>
      <c r="D51" s="9" t="s">
        <v>181</v>
      </c>
      <c r="E51" s="9" t="s">
        <v>182</v>
      </c>
      <c r="F51" s="9" t="s">
        <v>183</v>
      </c>
      <c r="G51" s="9" t="s">
        <v>208</v>
      </c>
      <c r="H51" s="9">
        <v>0</v>
      </c>
      <c r="I51" s="9">
        <v>1</v>
      </c>
      <c r="J51" s="9">
        <v>1</v>
      </c>
      <c r="K51" s="9">
        <v>49</v>
      </c>
      <c r="L51" s="9">
        <v>47</v>
      </c>
      <c r="M51" s="26">
        <v>0.98</v>
      </c>
    </row>
    <row r="52" s="1" customFormat="1" ht="30" customHeight="1" spans="1:13">
      <c r="A52" s="9">
        <v>50</v>
      </c>
      <c r="B52" s="19" t="s">
        <v>180</v>
      </c>
      <c r="C52" s="11" t="s">
        <v>40</v>
      </c>
      <c r="D52" s="9" t="s">
        <v>209</v>
      </c>
      <c r="E52" s="9" t="s">
        <v>210</v>
      </c>
      <c r="F52" s="9" t="s">
        <v>211</v>
      </c>
      <c r="G52" s="9" t="s">
        <v>212</v>
      </c>
      <c r="H52" s="9">
        <v>0</v>
      </c>
      <c r="I52" s="9">
        <v>0</v>
      </c>
      <c r="J52" s="9">
        <v>0</v>
      </c>
      <c r="K52" s="9">
        <v>39</v>
      </c>
      <c r="L52" s="9">
        <v>39</v>
      </c>
      <c r="M52" s="26">
        <v>1</v>
      </c>
    </row>
    <row r="53" s="1" customFormat="1" ht="30" customHeight="1" spans="1:13">
      <c r="A53" s="9">
        <v>51</v>
      </c>
      <c r="B53" s="19" t="s">
        <v>213</v>
      </c>
      <c r="C53" s="11" t="s">
        <v>15</v>
      </c>
      <c r="D53" s="9" t="s">
        <v>214</v>
      </c>
      <c r="E53" s="9" t="s">
        <v>215</v>
      </c>
      <c r="F53" s="9" t="s">
        <v>216</v>
      </c>
      <c r="G53" s="9" t="s">
        <v>217</v>
      </c>
      <c r="H53" s="9">
        <v>0</v>
      </c>
      <c r="I53" s="9">
        <v>1</v>
      </c>
      <c r="J53" s="9">
        <v>0</v>
      </c>
      <c r="K53" s="9">
        <v>60</v>
      </c>
      <c r="L53" s="9">
        <v>59</v>
      </c>
      <c r="M53" s="26">
        <v>0.98</v>
      </c>
    </row>
    <row r="54" s="1" customFormat="1" ht="30" customHeight="1" spans="1:13">
      <c r="A54" s="9">
        <v>52</v>
      </c>
      <c r="B54" s="19" t="s">
        <v>213</v>
      </c>
      <c r="C54" s="11" t="s">
        <v>15</v>
      </c>
      <c r="D54" s="9" t="s">
        <v>218</v>
      </c>
      <c r="E54" s="9" t="s">
        <v>219</v>
      </c>
      <c r="F54" s="9" t="s">
        <v>220</v>
      </c>
      <c r="G54" s="9" t="s">
        <v>221</v>
      </c>
      <c r="H54" s="9">
        <v>0</v>
      </c>
      <c r="I54" s="9">
        <v>2</v>
      </c>
      <c r="J54" s="9">
        <v>0</v>
      </c>
      <c r="K54" s="9">
        <v>71</v>
      </c>
      <c r="L54" s="9">
        <v>69</v>
      </c>
      <c r="M54" s="26">
        <v>0.97</v>
      </c>
    </row>
    <row r="55" s="1" customFormat="1" ht="30" customHeight="1" spans="1:13">
      <c r="A55" s="9">
        <v>53</v>
      </c>
      <c r="B55" s="19" t="s">
        <v>213</v>
      </c>
      <c r="C55" s="11" t="s">
        <v>15</v>
      </c>
      <c r="D55" s="9" t="s">
        <v>222</v>
      </c>
      <c r="E55" s="9" t="s">
        <v>223</v>
      </c>
      <c r="F55" s="9" t="s">
        <v>224</v>
      </c>
      <c r="G55" s="9" t="s">
        <v>225</v>
      </c>
      <c r="H55" s="9">
        <v>0</v>
      </c>
      <c r="I55" s="9">
        <v>2</v>
      </c>
      <c r="J55" s="9">
        <v>0</v>
      </c>
      <c r="K55" s="9">
        <v>72</v>
      </c>
      <c r="L55" s="9">
        <v>70</v>
      </c>
      <c r="M55" s="26">
        <v>0.97</v>
      </c>
    </row>
    <row r="56" s="1" customFormat="1" ht="30" customHeight="1" spans="1:13">
      <c r="A56" s="9">
        <v>54</v>
      </c>
      <c r="B56" s="19" t="s">
        <v>213</v>
      </c>
      <c r="C56" s="11" t="s">
        <v>28</v>
      </c>
      <c r="D56" s="9" t="s">
        <v>226</v>
      </c>
      <c r="E56" s="9" t="s">
        <v>227</v>
      </c>
      <c r="F56" s="9" t="s">
        <v>228</v>
      </c>
      <c r="G56" s="9" t="s">
        <v>229</v>
      </c>
      <c r="H56" s="9">
        <v>0</v>
      </c>
      <c r="I56" s="9">
        <v>2</v>
      </c>
      <c r="J56" s="9">
        <v>0</v>
      </c>
      <c r="K56" s="9">
        <v>57</v>
      </c>
      <c r="L56" s="9">
        <v>55</v>
      </c>
      <c r="M56" s="26">
        <v>0.96</v>
      </c>
    </row>
    <row r="57" s="1" customFormat="1" ht="30" customHeight="1" spans="1:13">
      <c r="A57" s="9">
        <v>55</v>
      </c>
      <c r="B57" s="19" t="s">
        <v>213</v>
      </c>
      <c r="C57" s="11" t="s">
        <v>28</v>
      </c>
      <c r="D57" s="9" t="s">
        <v>230</v>
      </c>
      <c r="E57" s="9" t="s">
        <v>231</v>
      </c>
      <c r="F57" s="9" t="s">
        <v>232</v>
      </c>
      <c r="G57" s="9" t="s">
        <v>233</v>
      </c>
      <c r="H57" s="9">
        <v>0</v>
      </c>
      <c r="I57" s="9">
        <v>0</v>
      </c>
      <c r="J57" s="9">
        <v>0</v>
      </c>
      <c r="K57" s="9">
        <v>66</v>
      </c>
      <c r="L57" s="9">
        <v>66</v>
      </c>
      <c r="M57" s="26">
        <v>1</v>
      </c>
    </row>
    <row r="58" s="1" customFormat="1" ht="30" customHeight="1" spans="1:13">
      <c r="A58" s="9">
        <v>56</v>
      </c>
      <c r="B58" s="19" t="s">
        <v>213</v>
      </c>
      <c r="C58" s="11" t="s">
        <v>28</v>
      </c>
      <c r="D58" s="9" t="s">
        <v>234</v>
      </c>
      <c r="E58" s="9" t="s">
        <v>223</v>
      </c>
      <c r="F58" s="9" t="s">
        <v>207</v>
      </c>
      <c r="G58" s="9" t="s">
        <v>235</v>
      </c>
      <c r="H58" s="9">
        <v>0</v>
      </c>
      <c r="I58" s="9">
        <v>2</v>
      </c>
      <c r="J58" s="9">
        <v>0</v>
      </c>
      <c r="K58" s="9">
        <v>73</v>
      </c>
      <c r="L58" s="9">
        <v>71</v>
      </c>
      <c r="M58" s="26">
        <v>0.97</v>
      </c>
    </row>
    <row r="59" s="1" customFormat="1" ht="30" customHeight="1" spans="1:13">
      <c r="A59" s="9">
        <v>57</v>
      </c>
      <c r="B59" s="19" t="s">
        <v>213</v>
      </c>
      <c r="C59" s="11" t="s">
        <v>28</v>
      </c>
      <c r="D59" s="9" t="s">
        <v>214</v>
      </c>
      <c r="E59" s="9" t="s">
        <v>236</v>
      </c>
      <c r="F59" s="9" t="s">
        <v>237</v>
      </c>
      <c r="G59" s="9" t="s">
        <v>238</v>
      </c>
      <c r="H59" s="9">
        <v>0</v>
      </c>
      <c r="I59" s="9">
        <v>2</v>
      </c>
      <c r="J59" s="9">
        <v>0</v>
      </c>
      <c r="K59" s="9">
        <v>99</v>
      </c>
      <c r="L59" s="9">
        <v>97</v>
      </c>
      <c r="M59" s="26">
        <v>1</v>
      </c>
    </row>
    <row r="60" s="1" customFormat="1" ht="30" customHeight="1" spans="1:13">
      <c r="A60" s="9">
        <v>58</v>
      </c>
      <c r="B60" s="19" t="s">
        <v>213</v>
      </c>
      <c r="C60" s="11" t="s">
        <v>40</v>
      </c>
      <c r="D60" s="9" t="s">
        <v>239</v>
      </c>
      <c r="E60" s="9" t="s">
        <v>240</v>
      </c>
      <c r="F60" s="9" t="s">
        <v>241</v>
      </c>
      <c r="G60" s="9" t="s">
        <v>242</v>
      </c>
      <c r="H60" s="9">
        <v>0</v>
      </c>
      <c r="I60" s="9">
        <v>2</v>
      </c>
      <c r="J60" s="9">
        <v>0</v>
      </c>
      <c r="K60" s="9">
        <v>70</v>
      </c>
      <c r="L60" s="9">
        <v>68</v>
      </c>
      <c r="M60" s="26">
        <v>0.97</v>
      </c>
    </row>
    <row r="61" s="1" customFormat="1" ht="30" customHeight="1" spans="1:13">
      <c r="A61" s="9">
        <v>59</v>
      </c>
      <c r="B61" s="19" t="s">
        <v>213</v>
      </c>
      <c r="C61" s="11" t="s">
        <v>40</v>
      </c>
      <c r="D61" s="9" t="s">
        <v>243</v>
      </c>
      <c r="E61" s="9" t="s">
        <v>244</v>
      </c>
      <c r="F61" s="9" t="s">
        <v>245</v>
      </c>
      <c r="G61" s="9" t="s">
        <v>246</v>
      </c>
      <c r="H61" s="9">
        <v>0</v>
      </c>
      <c r="I61" s="9">
        <v>1</v>
      </c>
      <c r="J61" s="9">
        <v>0</v>
      </c>
      <c r="K61" s="9">
        <v>81</v>
      </c>
      <c r="L61" s="9">
        <v>80</v>
      </c>
      <c r="M61" s="26">
        <v>0.99</v>
      </c>
    </row>
    <row r="62" s="1" customFormat="1" ht="30" customHeight="1" spans="1:13">
      <c r="A62" s="9">
        <v>60</v>
      </c>
      <c r="B62" s="19" t="s">
        <v>213</v>
      </c>
      <c r="C62" s="11" t="s">
        <v>40</v>
      </c>
      <c r="D62" s="9" t="s">
        <v>226</v>
      </c>
      <c r="E62" s="9" t="s">
        <v>247</v>
      </c>
      <c r="F62" s="9" t="s">
        <v>248</v>
      </c>
      <c r="G62" s="9" t="s">
        <v>249</v>
      </c>
      <c r="H62" s="9">
        <v>0</v>
      </c>
      <c r="I62" s="9">
        <v>2</v>
      </c>
      <c r="J62" s="9">
        <v>0</v>
      </c>
      <c r="K62" s="9">
        <v>79</v>
      </c>
      <c r="L62" s="9">
        <v>77</v>
      </c>
      <c r="M62" s="26">
        <v>0.97</v>
      </c>
    </row>
    <row r="63" s="3" customFormat="1" ht="19" customHeight="1" spans="1:13">
      <c r="A63" s="22" t="s">
        <v>250</v>
      </c>
      <c r="B63" s="22"/>
      <c r="C63" s="22"/>
      <c r="D63" s="23"/>
      <c r="E63" s="23"/>
      <c r="F63" s="23"/>
      <c r="G63" s="23"/>
      <c r="H63" s="24">
        <f>SUM(H3:H62)</f>
        <v>3</v>
      </c>
      <c r="I63" s="24">
        <f>SUM(I3:I62)</f>
        <v>54</v>
      </c>
      <c r="J63" s="24">
        <f>SUM(J3:J62)</f>
        <v>3</v>
      </c>
      <c r="K63" s="24">
        <f>SUM(K3:K62)</f>
        <v>3284</v>
      </c>
      <c r="L63" s="24">
        <f>SUM(L3:L62)</f>
        <v>3227</v>
      </c>
      <c r="M63" s="24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M63" etc:filterBottomFollowUsedRange="0">
    <extLst/>
  </autoFilter>
  <mergeCells count="2">
    <mergeCell ref="A1:M1"/>
    <mergeCell ref="A63:C63"/>
  </mergeCells>
  <printOptions horizontalCentered="1"/>
  <pageMargins left="0.357638888888889" right="0.357638888888889" top="1" bottom="1" header="0.5" footer="0.5"/>
  <pageSetup paperSize="9" scale="99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WWO_wpscloud_20260304171156-29335b6cb8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一个人</cp:lastModifiedBy>
  <dcterms:created xsi:type="dcterms:W3CDTF">2022-09-06T15:40:00Z</dcterms:created>
  <dcterms:modified xsi:type="dcterms:W3CDTF">2026-03-12T07:49:54Z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E777D669A42F475C998FD25AAE121626</vt:lpwstr>
  </property>
  <property fmtid="{D5CDD505-2E9C-101B-9397-08002B2CF9AE}" pid="3" name="KSOProductBuildVer">
    <vt:lpwstr>2052-12.1.0.19770</vt:lpwstr>
  </property>
  <property fmtid="{D5CDD505-2E9C-101B-9397-08002B2CF9AE}" pid="4" name="CalculationRule">
    <vt:i4>0</vt:i4>
  </property>
</Properties>
</file>